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3"/>
  </bookViews>
  <sheets>
    <sheet name="Aktywne K" sheetId="1" r:id="rId1"/>
    <sheet name="Wytrwałe K" sheetId="2" r:id="rId2"/>
    <sheet name="Aktywni M" sheetId="3" r:id="rId3"/>
    <sheet name="Wytrwali M" sheetId="4" r:id="rId4"/>
  </sheets>
  <externalReferences>
    <externalReference r:id="rId7"/>
  </externalReferences>
  <definedNames>
    <definedName name="_xlnm._FilterDatabase" localSheetId="0" hidden="1">'Aktywne K'!$A$7:$H$7</definedName>
    <definedName name="_xlnm._FilterDatabase" localSheetId="2" hidden="1">'Aktywni M'!$A$7:$H$7</definedName>
    <definedName name="_xlnm._FilterDatabase" localSheetId="3" hidden="1">'Wytrwali M'!$A$7:$H$7</definedName>
    <definedName name="_xlnm._FilterDatabase" localSheetId="1" hidden="1">'Wytrwałe K'!$A$7:$H$7</definedName>
    <definedName name="_xlfn.IFERROR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<sst xmlns="http://schemas.openxmlformats.org/spreadsheetml/2006/main" count="86" uniqueCount="36">
  <si>
    <t>Miejsce</t>
  </si>
  <si>
    <t>Imię i nazwisko</t>
  </si>
  <si>
    <t>inne</t>
  </si>
  <si>
    <t>Suma</t>
  </si>
  <si>
    <t>KOBIETY</t>
  </si>
  <si>
    <t>MĘŻCZYŹNI</t>
  </si>
  <si>
    <t>MAREK DWORSKI</t>
  </si>
  <si>
    <t>Puchar Klubu AKMB Pędziwiatr Gliwice</t>
  </si>
  <si>
    <t>Stan na dzień:</t>
  </si>
  <si>
    <t>Klasyfikacja: WYTRWALI</t>
  </si>
  <si>
    <t>TOMASZ LEWICKI</t>
  </si>
  <si>
    <t>ANDRZEJ PACUŁA</t>
  </si>
  <si>
    <t>ANNA RADECKA-NIECKARZ</t>
  </si>
  <si>
    <t>PRZEMYSŁAW JĘDROS</t>
  </si>
  <si>
    <t>JACEK OLSZEWSKI</t>
  </si>
  <si>
    <t>ANDRZEJ SMUDA</t>
  </si>
  <si>
    <t>GRZEGORZ SMUDA</t>
  </si>
  <si>
    <t>Klasyfikacja: AKTYWNE</t>
  </si>
  <si>
    <t>Klasyfikacja: WYTRWAŁE</t>
  </si>
  <si>
    <t>Klasyfikacja: AKTYWNI</t>
  </si>
  <si>
    <t>KRZYSZTOF DOBOSZ</t>
  </si>
  <si>
    <t>TOMASZ KOWALCZYK</t>
  </si>
  <si>
    <t>ANNA KOCIELSKA</t>
  </si>
  <si>
    <t>PIOTR PACUŁA</t>
  </si>
  <si>
    <t>ultra</t>
  </si>
  <si>
    <t>maraton</t>
  </si>
  <si>
    <t>półmaraton</t>
  </si>
  <si>
    <t>MAREK KULPA</t>
  </si>
  <si>
    <t>WIOLETA BRYCHCY</t>
  </si>
  <si>
    <t>CZESŁAW PELC</t>
  </si>
  <si>
    <t>ROMAN OSTROWSKI</t>
  </si>
  <si>
    <t>WOJCIECH HOLONA</t>
  </si>
  <si>
    <t>STEFAN MEHRENS</t>
  </si>
  <si>
    <t>JUSTYNA LEWICKA</t>
  </si>
  <si>
    <t>JUSTYNA NUCKOWSKA</t>
  </si>
  <si>
    <t>TOMASZ LASKOWSKI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</si>
</sst>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d\ mmmm\ yyyy"/>
    <numFmt numFmtId="167" formatCode="#,##0.000"/>
    <numFmt numFmtId="168" formatCode="mmm/yy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1"/>
      <name val="Calibri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9">
    <xf numFmtId="0" fontId="0" fillId="0" borderId="0" xfId="0" applyAlignment="1">
      <alignment/>
    </xf>
    <xf numFmtId="0" fontId="27" fillId="33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7" fillId="34" borderId="10" xfId="0" applyFont="1" applyFill="1" applyBorder="1" applyAlignment="1">
      <alignment horizontal="left"/>
    </xf>
    <xf numFmtId="0" fontId="27" fillId="34" borderId="10" xfId="0" applyFont="1" applyFill="1" applyBorder="1" applyAlignment="1">
      <alignment horizontal="right"/>
    </xf>
    <xf numFmtId="0" fontId="27" fillId="35" borderId="10" xfId="0" applyFont="1" applyFill="1" applyBorder="1" applyAlignment="1">
      <alignment/>
    </xf>
    <xf numFmtId="0" fontId="27" fillId="36" borderId="10" xfId="0" applyFont="1" applyFill="1" applyBorder="1" applyAlignment="1">
      <alignment horizontal="right"/>
    </xf>
    <xf numFmtId="0" fontId="27" fillId="37" borderId="0" xfId="0" applyFont="1" applyFill="1" applyBorder="1" applyAlignment="1">
      <alignment/>
    </xf>
    <xf numFmtId="3" fontId="22" fillId="34" borderId="10" xfId="0" applyNumberFormat="1" applyFont="1" applyFill="1" applyBorder="1" applyAlignment="1">
      <alignment horizontal="left"/>
    </xf>
    <xf numFmtId="0" fontId="22" fillId="36" borderId="10" xfId="0" applyFont="1" applyFill="1" applyBorder="1" applyAlignment="1">
      <alignment horizontal="left"/>
    </xf>
    <xf numFmtId="3" fontId="22" fillId="34" borderId="10" xfId="0" applyNumberFormat="1" applyFont="1" applyFill="1" applyBorder="1" applyAlignment="1">
      <alignment horizontal="right"/>
    </xf>
    <xf numFmtId="1" fontId="22" fillId="34" borderId="10" xfId="0" applyNumberFormat="1" applyFont="1" applyFill="1" applyBorder="1" applyAlignment="1">
      <alignment horizontal="right"/>
    </xf>
    <xf numFmtId="0" fontId="22" fillId="33" borderId="10" xfId="0" applyFont="1" applyFill="1" applyBorder="1" applyAlignment="1">
      <alignment horizontal="left"/>
    </xf>
    <xf numFmtId="3" fontId="22" fillId="33" borderId="10" xfId="0" applyNumberFormat="1" applyFont="1" applyFill="1" applyBorder="1" applyAlignment="1">
      <alignment horizontal="right"/>
    </xf>
    <xf numFmtId="0" fontId="22" fillId="33" borderId="10" xfId="0" applyFont="1" applyFill="1" applyBorder="1" applyAlignment="1">
      <alignment horizontal="right"/>
    </xf>
    <xf numFmtId="167" fontId="27" fillId="34" borderId="10" xfId="0" applyNumberFormat="1" applyFont="1" applyFill="1" applyBorder="1" applyAlignment="1">
      <alignment horizontal="right"/>
    </xf>
    <xf numFmtId="167" fontId="27" fillId="36" borderId="10" xfId="0" applyNumberFormat="1" applyFont="1" applyFill="1" applyBorder="1" applyAlignment="1">
      <alignment horizontal="right"/>
    </xf>
    <xf numFmtId="0" fontId="39" fillId="38" borderId="10" xfId="0" applyFont="1" applyFill="1" applyBorder="1" applyAlignment="1">
      <alignment/>
    </xf>
    <xf numFmtId="167" fontId="27" fillId="37" borderId="0" xfId="0" applyNumberFormat="1" applyFont="1" applyFill="1" applyBorder="1" applyAlignment="1">
      <alignment/>
    </xf>
    <xf numFmtId="167" fontId="22" fillId="34" borderId="10" xfId="0" applyNumberFormat="1" applyFont="1" applyFill="1" applyBorder="1" applyAlignment="1">
      <alignment horizontal="right"/>
    </xf>
    <xf numFmtId="167" fontId="22" fillId="36" borderId="10" xfId="0" applyNumberFormat="1" applyFont="1" applyFill="1" applyBorder="1" applyAlignment="1">
      <alignment horizontal="right"/>
    </xf>
    <xf numFmtId="166" fontId="39" fillId="38" borderId="10" xfId="0" applyNumberFormat="1" applyFont="1" applyFill="1" applyBorder="1" applyAlignment="1">
      <alignment horizontal="left"/>
    </xf>
    <xf numFmtId="0" fontId="27" fillId="34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left"/>
    </xf>
    <xf numFmtId="3" fontId="27" fillId="35" borderId="10" xfId="0" applyNumberFormat="1" applyFont="1" applyFill="1" applyBorder="1" applyAlignment="1">
      <alignment/>
    </xf>
    <xf numFmtId="166" fontId="39" fillId="38" borderId="10" xfId="0" applyNumberFormat="1" applyFont="1" applyFill="1" applyBorder="1" applyAlignment="1">
      <alignment horizontal="left"/>
    </xf>
    <xf numFmtId="167" fontId="27" fillId="37" borderId="11" xfId="0" applyNumberFormat="1" applyFont="1" applyFill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8">
    <dxf>
      <font>
        <color theme="5"/>
      </font>
      <fill>
        <patternFill patternType="lightUp">
          <fgColor theme="7" tint="-0.24993999302387238"/>
        </patternFill>
      </fill>
    </dxf>
    <dxf>
      <font>
        <color theme="5"/>
      </font>
      <fill>
        <patternFill patternType="lightUp">
          <fgColor theme="7" tint="-0.24993999302387238"/>
        </patternFill>
      </fill>
    </dxf>
    <dxf>
      <font>
        <color theme="5"/>
      </font>
      <fill>
        <patternFill patternType="lightUp">
          <fgColor theme="7" tint="-0.24993999302387238"/>
        </patternFill>
      </fill>
    </dxf>
    <dxf>
      <font>
        <color theme="5"/>
      </font>
      <fill>
        <patternFill patternType="lightUp">
          <fgColor theme="7" tint="-0.24993999302387238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7" tint="-0.24993999302387238"/>
        </patternFill>
      </fill>
    </dxf>
    <dxf>
      <font>
        <color theme="5"/>
      </font>
      <fill>
        <patternFill patternType="lightUp">
          <fgColor theme="7" tint="-0.24993999302387238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2A000"/>
      <rgbColor rgb="00CDC795"/>
      <rgbColor rgb="004873B3"/>
      <rgbColor rgb="00FAD7A5"/>
      <rgbColor rgb="00A0D7E6"/>
      <rgbColor rgb="00DEC6C0"/>
      <rgbColor rgb="001496BE"/>
      <rgbColor rgb="007F783C"/>
      <rgbColor rgb="00304D78"/>
      <rgbColor rgb="00F5961E"/>
      <rgbColor rgb="00F5961E"/>
      <rgbColor rgb="00AA6C5D"/>
      <rgbColor rgb="00E6E6E6"/>
      <rgbColor rgb="00A0A0A0"/>
      <rgbColor rgb="00AAA050"/>
      <rgbColor rgb="0082A0CD"/>
      <rgbColor rgb="00C8A096"/>
      <rgbColor rgb="00CDC795"/>
      <rgbColor rgb="00B4C6E1"/>
      <rgbColor rgb="00DEC6C0"/>
      <rgbColor rgb="007F783C"/>
      <rgbColor rgb="004873B3"/>
      <rgbColor rgb="00AA6C5D"/>
      <rgbColor rgb="00E1DEC6"/>
      <rgbColor rgb="00304D78"/>
      <rgbColor rgb="00E9D9D5"/>
      <rgbColor rgb="00555028"/>
      <rgbColor rgb="00D5DFEB"/>
      <rgbColor rgb="0073473C"/>
      <rgbColor rgb="00AAA050"/>
      <rgbColor rgb="00B4C6E1"/>
      <rgbColor rgb="00E9D9D5"/>
      <rgbColor rgb="00E1DEC6"/>
      <rgbColor rgb="00F5E69B"/>
      <rgbColor rgb="00D5DFEB"/>
      <rgbColor rgb="00CDD79B"/>
      <rgbColor rgb="00FFFFFF"/>
      <rgbColor rgb="00D2B9D2"/>
      <rgbColor rgb="0082A0CD"/>
      <rgbColor rgb="00C8A096"/>
      <rgbColor rgb="00EBC300"/>
      <rgbColor rgb="00EBAF9B"/>
      <rgbColor rgb="008C508C"/>
      <rgbColor rgb="00D23200"/>
      <rgbColor rgb="00004696"/>
      <rgbColor rgb="00BEBEBE"/>
      <rgbColor rgb="0073473C"/>
      <rgbColor rgb="00AAA050"/>
      <rgbColor rgb="00555028"/>
      <rgbColor rgb="00000000"/>
      <rgbColor rgb="00000000"/>
      <rgbColor rgb="00B91487"/>
      <rgbColor rgb="00000000"/>
      <rgbColor rgb="005A5A5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u_biegalism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ystyki"/>
      <sheetName val="pivot"/>
      <sheetName val="Tu biegaliśmy"/>
      <sheetName val="K"/>
      <sheetName val="M"/>
    </sheetNames>
  </externalBook>
</externalLink>
</file>

<file path=xl/theme/theme1.xml><?xml version="1.0" encoding="utf-8"?>
<a:theme xmlns:a="http://schemas.openxmlformats.org/drawingml/2006/main" name="Office Theme">
  <a:themeElements>
    <a:clrScheme name="Miebach">
      <a:dk1>
        <a:srgbClr val="000000"/>
      </a:dk1>
      <a:lt1>
        <a:sysClr val="window" lastClr="FFFFFF"/>
      </a:lt1>
      <a:dk2>
        <a:srgbClr val="004696"/>
      </a:dk2>
      <a:lt2>
        <a:srgbClr val="5A5A5A"/>
      </a:lt2>
      <a:accent1>
        <a:srgbClr val="82A0CD"/>
      </a:accent1>
      <a:accent2>
        <a:srgbClr val="A0A0A0"/>
      </a:accent2>
      <a:accent3>
        <a:srgbClr val="C8A096"/>
      </a:accent3>
      <a:accent4>
        <a:srgbClr val="AAA050"/>
      </a:accent4>
      <a:accent5>
        <a:srgbClr val="B91487"/>
      </a:accent5>
      <a:accent6>
        <a:srgbClr val="F5961E"/>
      </a:accent6>
      <a:hlink>
        <a:srgbClr val="B91487"/>
      </a:hlink>
      <a:folHlink>
        <a:srgbClr val="F5961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Relationship Id="rId4" Type="http://schemas.openxmlformats.org/officeDocument/2006/relationships/customProperty" Target="../customProperty2.bin" /><Relationship Id="rId5" Type="http://schemas.openxmlformats.org/officeDocument/2006/relationships/customProperty" Target="../customProperty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4.bin" /><Relationship Id="rId4" Type="http://schemas.openxmlformats.org/officeDocument/2006/relationships/customProperty" Target="../customProperty5.bin" /><Relationship Id="rId5" Type="http://schemas.openxmlformats.org/officeDocument/2006/relationships/customProperty" Target="../customProperty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7.bin" /><Relationship Id="rId4" Type="http://schemas.openxmlformats.org/officeDocument/2006/relationships/customProperty" Target="../customProperty8.bin" /><Relationship Id="rId5" Type="http://schemas.openxmlformats.org/officeDocument/2006/relationships/customProperty" Target="../customProperty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10.bin" /><Relationship Id="rId4" Type="http://schemas.openxmlformats.org/officeDocument/2006/relationships/customProperty" Target="../customProperty11.bin" /><Relationship Id="rId5" Type="http://schemas.openxmlformats.org/officeDocument/2006/relationships/customProperty" Target="../customProperty1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C17" sqref="C17"/>
    </sheetView>
  </sheetViews>
  <sheetFormatPr defaultColWidth="9.140625" defaultRowHeight="12.75"/>
  <cols>
    <col min="1" max="1" width="8.140625" style="2" customWidth="1"/>
    <col min="2" max="2" width="28.140625" style="2" customWidth="1"/>
    <col min="3" max="8" width="8.7109375" style="2" customWidth="1"/>
    <col min="9" max="16384" width="9.140625" style="2" customWidth="1"/>
  </cols>
  <sheetData>
    <row r="1" s="3" customFormat="1" ht="25.5">
      <c r="A1" s="3" t="s">
        <v>7</v>
      </c>
    </row>
    <row r="2" s="3" customFormat="1" ht="25.5">
      <c r="A2" s="3" t="s">
        <v>17</v>
      </c>
    </row>
    <row r="3" ht="18.75" customHeight="1"/>
    <row r="4" spans="1:8" ht="18.75" customHeight="1">
      <c r="A4" s="18" t="s">
        <v>8</v>
      </c>
      <c r="B4" s="18"/>
      <c r="C4" s="27">
        <v>44561</v>
      </c>
      <c r="D4" s="27"/>
      <c r="E4" s="27"/>
      <c r="F4" s="27"/>
      <c r="G4" s="27"/>
      <c r="H4" s="27"/>
    </row>
    <row r="5" spans="1:8" ht="18.75" customHeight="1">
      <c r="A5" s="18"/>
      <c r="B5" s="18"/>
      <c r="C5" s="22"/>
      <c r="D5" s="22"/>
      <c r="E5" s="22"/>
      <c r="F5" s="22"/>
      <c r="G5" s="22"/>
      <c r="H5" s="22"/>
    </row>
    <row r="6" spans="1:8" ht="18.75" customHeight="1">
      <c r="A6" s="6" t="s">
        <v>4</v>
      </c>
      <c r="B6" s="6"/>
      <c r="C6" s="6"/>
      <c r="D6" s="6"/>
      <c r="E6" s="6"/>
      <c r="F6" s="6"/>
      <c r="G6" s="6"/>
      <c r="H6" s="6">
        <f>SUM(H8:H20)</f>
        <v>36</v>
      </c>
    </row>
    <row r="7" spans="1:8" ht="18.75" customHeight="1">
      <c r="A7" s="4" t="s">
        <v>0</v>
      </c>
      <c r="B7" s="1" t="s">
        <v>1</v>
      </c>
      <c r="C7" s="5" t="s">
        <v>24</v>
      </c>
      <c r="D7" s="1" t="s">
        <v>25</v>
      </c>
      <c r="E7" s="5" t="s">
        <v>26</v>
      </c>
      <c r="F7" s="1">
        <v>10</v>
      </c>
      <c r="G7" s="5" t="s">
        <v>2</v>
      </c>
      <c r="H7" s="1" t="s">
        <v>3</v>
      </c>
    </row>
    <row r="8" spans="1:8" ht="18.75" customHeight="1">
      <c r="A8" s="9">
        <f>_xlfn.IFERROR(_xlfn.RANK.EQ(H8,$H$8:$H$20,0),0)</f>
        <v>1</v>
      </c>
      <c r="B8" s="13" t="s">
        <v>12</v>
      </c>
      <c r="C8" s="11">
        <v>0</v>
      </c>
      <c r="D8" s="14">
        <v>0</v>
      </c>
      <c r="E8" s="11">
        <v>0</v>
      </c>
      <c r="F8" s="14">
        <v>1</v>
      </c>
      <c r="G8" s="12">
        <v>13</v>
      </c>
      <c r="H8" s="14">
        <v>14</v>
      </c>
    </row>
    <row r="9" spans="1:8" ht="18.75" customHeight="1">
      <c r="A9" s="9">
        <f>_xlfn.IFERROR(_xlfn.RANK.EQ(H9,$H$8:$H$20,0),0)</f>
        <v>2</v>
      </c>
      <c r="B9" s="13" t="s">
        <v>28</v>
      </c>
      <c r="C9" s="11">
        <v>0</v>
      </c>
      <c r="D9" s="14">
        <v>1</v>
      </c>
      <c r="E9" s="11">
        <v>6</v>
      </c>
      <c r="F9" s="14">
        <v>2</v>
      </c>
      <c r="G9" s="12">
        <v>4</v>
      </c>
      <c r="H9" s="14">
        <v>13</v>
      </c>
    </row>
    <row r="10" spans="1:8" ht="18.75" customHeight="1">
      <c r="A10" s="9">
        <f>_xlfn.IFERROR(_xlfn.RANK.EQ(H10,$H$8:$H$20,0),0)</f>
        <v>3</v>
      </c>
      <c r="B10" s="13" t="s">
        <v>22</v>
      </c>
      <c r="C10" s="11">
        <v>1</v>
      </c>
      <c r="D10" s="14">
        <v>1</v>
      </c>
      <c r="E10" s="11">
        <v>3</v>
      </c>
      <c r="F10" s="14">
        <v>1</v>
      </c>
      <c r="G10" s="12">
        <v>1</v>
      </c>
      <c r="H10" s="14">
        <v>7</v>
      </c>
    </row>
    <row r="11" spans="1:8" ht="18.75" customHeight="1">
      <c r="A11" s="9">
        <f>_xlfn.IFERROR(_xlfn.RANK.EQ(H11,$H$8:$H$20,0),0)</f>
        <v>4</v>
      </c>
      <c r="B11" s="13" t="s">
        <v>33</v>
      </c>
      <c r="C11" s="11">
        <v>0</v>
      </c>
      <c r="D11" s="14">
        <v>0</v>
      </c>
      <c r="E11" s="11">
        <v>0</v>
      </c>
      <c r="F11" s="14">
        <v>0</v>
      </c>
      <c r="G11" s="12">
        <v>1</v>
      </c>
      <c r="H11" s="14">
        <v>1</v>
      </c>
    </row>
    <row r="12" spans="1:8" ht="18.75" customHeight="1">
      <c r="A12" s="9">
        <f>_xlfn.IFERROR(_xlfn.RANK.EQ(H12,$H$8:$H$20,0),0)</f>
        <v>4</v>
      </c>
      <c r="B12" s="13" t="s">
        <v>34</v>
      </c>
      <c r="C12" s="11">
        <v>0</v>
      </c>
      <c r="D12" s="14">
        <v>0</v>
      </c>
      <c r="E12" s="11">
        <v>0</v>
      </c>
      <c r="F12" s="14">
        <v>0</v>
      </c>
      <c r="G12" s="12">
        <v>1</v>
      </c>
      <c r="H12" s="14">
        <v>1</v>
      </c>
    </row>
    <row r="13" spans="1:8" ht="18.75" customHeight="1">
      <c r="A13" s="9"/>
      <c r="B13" s="13"/>
      <c r="C13" s="11"/>
      <c r="D13" s="14"/>
      <c r="E13" s="11"/>
      <c r="F13" s="14"/>
      <c r="G13" s="12"/>
      <c r="H13" s="14"/>
    </row>
    <row r="14" spans="1:8" ht="18.75" customHeight="1">
      <c r="A14" s="9"/>
      <c r="B14" s="13"/>
      <c r="C14" s="11"/>
      <c r="D14" s="14"/>
      <c r="E14" s="11"/>
      <c r="F14" s="14"/>
      <c r="G14" s="12"/>
      <c r="H14" s="14"/>
    </row>
    <row r="15" spans="1:8" ht="18.75" customHeight="1">
      <c r="A15" s="9"/>
      <c r="B15" s="13"/>
      <c r="C15" s="11"/>
      <c r="D15" s="14"/>
      <c r="E15" s="11"/>
      <c r="F15" s="14"/>
      <c r="G15" s="12"/>
      <c r="H15" s="14"/>
    </row>
    <row r="16" spans="1:8" ht="18.75" customHeight="1">
      <c r="A16" s="9"/>
      <c r="B16" s="13"/>
      <c r="C16" s="11"/>
      <c r="D16" s="14"/>
      <c r="E16" s="11"/>
      <c r="F16" s="14"/>
      <c r="G16" s="12"/>
      <c r="H16" s="14"/>
    </row>
    <row r="17" spans="1:8" ht="18.75" customHeight="1">
      <c r="A17" s="9"/>
      <c r="B17" s="13"/>
      <c r="C17" s="11"/>
      <c r="D17" s="14"/>
      <c r="E17" s="11"/>
      <c r="F17" s="14"/>
      <c r="G17" s="12"/>
      <c r="H17" s="14"/>
    </row>
    <row r="18" spans="1:8" ht="18.75" customHeight="1">
      <c r="A18" s="9"/>
      <c r="B18" s="13"/>
      <c r="C18" s="11"/>
      <c r="D18" s="14"/>
      <c r="E18" s="11"/>
      <c r="F18" s="14"/>
      <c r="G18" s="12"/>
      <c r="H18" s="15"/>
    </row>
    <row r="19" spans="1:8" ht="18.75" customHeight="1">
      <c r="A19" s="9"/>
      <c r="B19" s="13"/>
      <c r="C19" s="11"/>
      <c r="D19" s="14"/>
      <c r="E19" s="11"/>
      <c r="F19" s="14"/>
      <c r="G19" s="12"/>
      <c r="H19" s="15"/>
    </row>
    <row r="20" spans="1:8" ht="18.75" customHeight="1">
      <c r="A20" s="9"/>
      <c r="B20" s="13"/>
      <c r="C20" s="11"/>
      <c r="D20" s="14"/>
      <c r="E20" s="11"/>
      <c r="F20" s="14"/>
      <c r="G20" s="12"/>
      <c r="H20" s="15"/>
    </row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/>
  <autoFilter ref="A7:H7">
    <sortState ref="A8:H20">
      <sortCondition descending="1" sortBy="value" ref="H8:H20"/>
    </sortState>
  </autoFilter>
  <mergeCells count="1">
    <mergeCell ref="C4:H4"/>
  </mergeCells>
  <conditionalFormatting sqref="A8:H8 B9:G11 B16:G17 A18:H20 H9:H17 A9:A17">
    <cfRule type="cellIs" priority="2" dxfId="4" operator="equal" stopIfTrue="1">
      <formula>0</formula>
    </cfRule>
  </conditionalFormatting>
  <conditionalFormatting sqref="B11:G16">
    <cfRule type="cellIs" priority="1" dxfId="4" operator="equal" stopIfTrue="1">
      <formula>0</formula>
    </cfRule>
  </conditionalFormatting>
  <printOptions/>
  <pageMargins left="0.7874015748031497" right="0.1968503937007874" top="1.5748031496062993" bottom="0.7874015748031497" header="0.3937007874015748" footer="0.3937007874015748"/>
  <pageSetup horizontalDpi="600" verticalDpi="600" orientation="portrait" paperSize="9" r:id="rId2"/>
  <headerFooter>
    <oddHeader>&amp;R&amp;G</oddHeader>
    <oddFooter>&amp;Cstrona &amp;P</oddFooter>
  </headerFooter>
  <customProperties>
    <customPr name="MC_LastUpdate" r:id="rId3"/>
    <customPr name="MC_LastUser" r:id="rId4"/>
    <customPr name="MC_SheetModified" r:id="rId5"/>
  </customPropertie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E16" sqref="E16"/>
    </sheetView>
  </sheetViews>
  <sheetFormatPr defaultColWidth="9.140625" defaultRowHeight="12.75"/>
  <cols>
    <col min="1" max="1" width="8.140625" style="2" customWidth="1"/>
    <col min="2" max="2" width="28.140625" style="2" customWidth="1"/>
    <col min="3" max="8" width="8.7109375" style="2" customWidth="1"/>
    <col min="9" max="16384" width="9.140625" style="2" customWidth="1"/>
  </cols>
  <sheetData>
    <row r="1" s="3" customFormat="1" ht="25.5">
      <c r="A1" s="3" t="s">
        <v>7</v>
      </c>
    </row>
    <row r="2" s="3" customFormat="1" ht="25.5">
      <c r="A2" s="3" t="s">
        <v>18</v>
      </c>
    </row>
    <row r="3" ht="18.75" customHeight="1"/>
    <row r="4" spans="1:8" ht="18.75" customHeight="1">
      <c r="A4" s="18" t="s">
        <v>8</v>
      </c>
      <c r="B4" s="18"/>
      <c r="C4" s="27">
        <f>'Aktywne K'!C4:H4</f>
        <v>44561</v>
      </c>
      <c r="D4" s="27"/>
      <c r="E4" s="27"/>
      <c r="F4" s="27"/>
      <c r="G4" s="27"/>
      <c r="H4" s="27"/>
    </row>
    <row r="5" ht="18.75" customHeight="1"/>
    <row r="6" spans="1:8" ht="18.75" customHeight="1">
      <c r="A6" s="8" t="s">
        <v>4</v>
      </c>
      <c r="B6" s="8"/>
      <c r="C6" s="19"/>
      <c r="D6" s="19"/>
      <c r="E6" s="19"/>
      <c r="F6" s="19"/>
      <c r="G6" s="28">
        <f>SUM(H8:H20)</f>
        <v>503.39500000000004</v>
      </c>
      <c r="H6" s="28"/>
    </row>
    <row r="7" spans="1:8" ht="18.75" customHeight="1">
      <c r="A7" s="4" t="s">
        <v>0</v>
      </c>
      <c r="B7" s="7" t="s">
        <v>1</v>
      </c>
      <c r="C7" s="16" t="s">
        <v>24</v>
      </c>
      <c r="D7" s="17" t="s">
        <v>25</v>
      </c>
      <c r="E7" s="16" t="s">
        <v>26</v>
      </c>
      <c r="F7" s="17">
        <v>10</v>
      </c>
      <c r="G7" s="16" t="s">
        <v>2</v>
      </c>
      <c r="H7" s="17" t="s">
        <v>3</v>
      </c>
    </row>
    <row r="8" spans="1:8" ht="18.75" customHeight="1">
      <c r="A8" s="9">
        <f>_xlfn.IFERROR(_xlfn.RANK.EQ(H8,$H$8:$H$20,0),0)</f>
        <v>1</v>
      </c>
      <c r="B8" s="10" t="s">
        <v>28</v>
      </c>
      <c r="C8" s="20">
        <v>0</v>
      </c>
      <c r="D8" s="21">
        <v>42.195</v>
      </c>
      <c r="E8" s="20">
        <v>126.58200000000002</v>
      </c>
      <c r="F8" s="21">
        <v>20</v>
      </c>
      <c r="G8" s="20">
        <v>35.876000000000005</v>
      </c>
      <c r="H8" s="21">
        <v>224.65300000000002</v>
      </c>
    </row>
    <row r="9" spans="1:8" ht="18.75" customHeight="1">
      <c r="A9" s="9">
        <f>_xlfn.IFERROR(_xlfn.RANK.EQ(H9,$H$8:$H$20,0),0)</f>
        <v>2</v>
      </c>
      <c r="B9" s="10" t="s">
        <v>22</v>
      </c>
      <c r="C9" s="20">
        <v>43</v>
      </c>
      <c r="D9" s="21">
        <v>42.195</v>
      </c>
      <c r="E9" s="20">
        <v>63.291000000000004</v>
      </c>
      <c r="F9" s="21">
        <v>10</v>
      </c>
      <c r="G9" s="20">
        <v>12.657</v>
      </c>
      <c r="H9" s="21">
        <v>171.143</v>
      </c>
    </row>
    <row r="10" spans="1:8" ht="18.75" customHeight="1">
      <c r="A10" s="9">
        <f>_xlfn.IFERROR(_xlfn.RANK.EQ(H10,$H$8:$H$20,0),0)</f>
        <v>3</v>
      </c>
      <c r="B10" s="10" t="s">
        <v>12</v>
      </c>
      <c r="C10" s="20">
        <v>0</v>
      </c>
      <c r="D10" s="21">
        <v>0</v>
      </c>
      <c r="E10" s="20">
        <v>0</v>
      </c>
      <c r="F10" s="21">
        <v>10</v>
      </c>
      <c r="G10" s="20">
        <v>75.723</v>
      </c>
      <c r="H10" s="21">
        <v>85.723</v>
      </c>
    </row>
    <row r="11" spans="1:8" ht="18.75" customHeight="1">
      <c r="A11" s="9">
        <f>_xlfn.IFERROR(_xlfn.RANK.EQ(H11,$H$8:$H$20,0),0)</f>
        <v>4</v>
      </c>
      <c r="B11" s="10" t="s">
        <v>33</v>
      </c>
      <c r="C11" s="20">
        <v>0</v>
      </c>
      <c r="D11" s="21">
        <v>0</v>
      </c>
      <c r="E11" s="20">
        <v>0</v>
      </c>
      <c r="F11" s="21">
        <v>0</v>
      </c>
      <c r="G11" s="20">
        <v>16.876</v>
      </c>
      <c r="H11" s="21">
        <v>16.876</v>
      </c>
    </row>
    <row r="12" spans="1:8" ht="18.75" customHeight="1">
      <c r="A12" s="9">
        <f>_xlfn.IFERROR(_xlfn.RANK.EQ(H12,$H$8:$H$20,0),0)</f>
        <v>5</v>
      </c>
      <c r="B12" s="10" t="s">
        <v>34</v>
      </c>
      <c r="C12" s="20">
        <v>0</v>
      </c>
      <c r="D12" s="21">
        <v>0</v>
      </c>
      <c r="E12" s="20">
        <v>0</v>
      </c>
      <c r="F12" s="21">
        <v>0</v>
      </c>
      <c r="G12" s="20">
        <v>5</v>
      </c>
      <c r="H12" s="21">
        <v>5</v>
      </c>
    </row>
    <row r="13" spans="1:8" ht="18.75" customHeight="1">
      <c r="A13" s="9"/>
      <c r="B13" s="10"/>
      <c r="C13" s="20"/>
      <c r="D13" s="21"/>
      <c r="E13" s="20"/>
      <c r="F13" s="21"/>
      <c r="G13" s="20"/>
      <c r="H13" s="21"/>
    </row>
    <row r="14" spans="1:8" ht="18.75" customHeight="1">
      <c r="A14" s="9"/>
      <c r="B14" s="10"/>
      <c r="C14" s="20"/>
      <c r="D14" s="21"/>
      <c r="E14" s="20"/>
      <c r="F14" s="21"/>
      <c r="G14" s="20"/>
      <c r="H14" s="21"/>
    </row>
    <row r="15" spans="1:8" ht="18.75" customHeight="1">
      <c r="A15" s="9"/>
      <c r="B15" s="10"/>
      <c r="C15" s="20"/>
      <c r="D15" s="21"/>
      <c r="E15" s="20"/>
      <c r="F15" s="21"/>
      <c r="G15" s="20"/>
      <c r="H15" s="21"/>
    </row>
    <row r="16" spans="1:8" ht="18.75" customHeight="1">
      <c r="A16" s="9"/>
      <c r="B16" s="10"/>
      <c r="C16" s="20"/>
      <c r="D16" s="21"/>
      <c r="E16" s="20"/>
      <c r="F16" s="21"/>
      <c r="G16" s="20"/>
      <c r="H16" s="21"/>
    </row>
    <row r="17" spans="1:8" ht="18.75" customHeight="1">
      <c r="A17" s="9"/>
      <c r="B17" s="10"/>
      <c r="C17" s="20"/>
      <c r="D17" s="21"/>
      <c r="E17" s="20"/>
      <c r="F17" s="21"/>
      <c r="G17" s="20"/>
      <c r="H17" s="21"/>
    </row>
    <row r="18" spans="1:8" ht="18.75" customHeight="1">
      <c r="A18" s="9"/>
      <c r="B18" s="10"/>
      <c r="C18" s="20"/>
      <c r="D18" s="21"/>
      <c r="E18" s="20"/>
      <c r="F18" s="21"/>
      <c r="G18" s="20"/>
      <c r="H18" s="21"/>
    </row>
    <row r="19" spans="1:8" ht="18.75" customHeight="1">
      <c r="A19" s="9"/>
      <c r="B19" s="10"/>
      <c r="C19" s="20"/>
      <c r="D19" s="21"/>
      <c r="E19" s="20"/>
      <c r="F19" s="21"/>
      <c r="G19" s="20"/>
      <c r="H19" s="21"/>
    </row>
    <row r="20" spans="1:8" ht="18.75" customHeight="1">
      <c r="A20" s="9"/>
      <c r="B20" s="10"/>
      <c r="C20" s="20"/>
      <c r="D20" s="21"/>
      <c r="E20" s="20"/>
      <c r="F20" s="21"/>
      <c r="G20" s="20"/>
      <c r="H20" s="21"/>
    </row>
  </sheetData>
  <sheetProtection/>
  <autoFilter ref="A7:H7">
    <sortState ref="A8:H20">
      <sortCondition descending="1" sortBy="value" ref="H8:H20"/>
    </sortState>
  </autoFilter>
  <mergeCells count="2">
    <mergeCell ref="C4:H4"/>
    <mergeCell ref="G6:H6"/>
  </mergeCells>
  <conditionalFormatting sqref="A8:H8 A9:G12 H9:H17 A13:A17">
    <cfRule type="cellIs" priority="2" dxfId="0" operator="equal" stopIfTrue="1">
      <formula>0</formula>
    </cfRule>
  </conditionalFormatting>
  <conditionalFormatting sqref="A18:H20 B12:G17">
    <cfRule type="cellIs" priority="1" dxfId="0" operator="equal" stopIfTrue="1">
      <formula>0</formula>
    </cfRule>
  </conditionalFormatting>
  <printOptions/>
  <pageMargins left="0.7874015748031497" right="0.1968503937007874" top="1.5748031496062993" bottom="0.7874015748031497" header="0.3937007874015748" footer="0.3937007874015748"/>
  <pageSetup horizontalDpi="300" verticalDpi="300" orientation="portrait" paperSize="9" r:id="rId2"/>
  <headerFooter>
    <oddHeader>&amp;R&amp;G</oddHeader>
  </headerFooter>
  <customProperties>
    <customPr name="MC_LastUpdate" r:id="rId3"/>
    <customPr name="MC_LastUser" r:id="rId4"/>
    <customPr name="MC_SheetModified" r:id="rId5"/>
  </customPropertie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4">
      <selection activeCell="A24" sqref="A24:H28"/>
    </sheetView>
  </sheetViews>
  <sheetFormatPr defaultColWidth="9.140625" defaultRowHeight="12.75"/>
  <cols>
    <col min="1" max="1" width="8.140625" style="2" customWidth="1"/>
    <col min="2" max="2" width="28.140625" style="2" customWidth="1"/>
    <col min="3" max="8" width="8.7109375" style="2" customWidth="1"/>
    <col min="9" max="16384" width="9.140625" style="2" customWidth="1"/>
  </cols>
  <sheetData>
    <row r="1" s="3" customFormat="1" ht="25.5">
      <c r="A1" s="3" t="s">
        <v>7</v>
      </c>
    </row>
    <row r="2" s="3" customFormat="1" ht="25.5">
      <c r="A2" s="3" t="s">
        <v>19</v>
      </c>
    </row>
    <row r="3" ht="18.75" customHeight="1"/>
    <row r="4" spans="1:8" ht="18.75" customHeight="1">
      <c r="A4" s="18" t="s">
        <v>8</v>
      </c>
      <c r="B4" s="18"/>
      <c r="C4" s="27">
        <f>'Aktywne K'!C4:H4</f>
        <v>44561</v>
      </c>
      <c r="D4" s="27"/>
      <c r="E4" s="27"/>
      <c r="F4" s="27"/>
      <c r="G4" s="27"/>
      <c r="H4" s="27"/>
    </row>
    <row r="5" spans="1:8" ht="18.75" customHeight="1">
      <c r="A5" s="18"/>
      <c r="B5" s="18"/>
      <c r="C5" s="22"/>
      <c r="D5" s="22"/>
      <c r="E5" s="22"/>
      <c r="F5" s="22"/>
      <c r="G5" s="22"/>
      <c r="H5" s="22"/>
    </row>
    <row r="6" spans="1:8" ht="18.75" customHeight="1">
      <c r="A6" s="6" t="s">
        <v>5</v>
      </c>
      <c r="B6" s="6"/>
      <c r="C6" s="6"/>
      <c r="D6" s="6"/>
      <c r="E6" s="6"/>
      <c r="F6" s="6"/>
      <c r="G6" s="6"/>
      <c r="H6" s="26">
        <f>SUM(H8:H28)</f>
        <v>147</v>
      </c>
    </row>
    <row r="7" spans="1:8" ht="18.75" customHeight="1">
      <c r="A7" s="4" t="s">
        <v>0</v>
      </c>
      <c r="B7" s="25" t="s">
        <v>1</v>
      </c>
      <c r="C7" s="23" t="s">
        <v>24</v>
      </c>
      <c r="D7" s="24" t="s">
        <v>25</v>
      </c>
      <c r="E7" s="23" t="s">
        <v>26</v>
      </c>
      <c r="F7" s="24">
        <v>10</v>
      </c>
      <c r="G7" s="23" t="s">
        <v>2</v>
      </c>
      <c r="H7" s="24" t="s">
        <v>3</v>
      </c>
    </row>
    <row r="8" spans="1:8" ht="18.75" customHeight="1">
      <c r="A8" s="9">
        <f>_xlfn.IFERROR(_xlfn.RANK.EQ(H8,$H$8:$H$28,0),0)</f>
        <v>1</v>
      </c>
      <c r="B8" s="13" t="s">
        <v>23</v>
      </c>
      <c r="C8" s="11">
        <v>0</v>
      </c>
      <c r="D8" s="14">
        <v>1</v>
      </c>
      <c r="E8" s="11">
        <v>7</v>
      </c>
      <c r="F8" s="14">
        <v>3</v>
      </c>
      <c r="G8" s="12">
        <v>10</v>
      </c>
      <c r="H8" s="14">
        <v>21</v>
      </c>
    </row>
    <row r="9" spans="1:8" ht="18.75" customHeight="1">
      <c r="A9" s="9">
        <f>_xlfn.IFERROR(_xlfn.RANK.EQ(H9,$H$8:$H$28,0),0)</f>
        <v>2</v>
      </c>
      <c r="B9" s="13" t="s">
        <v>20</v>
      </c>
      <c r="C9" s="11">
        <v>1</v>
      </c>
      <c r="D9" s="14">
        <v>6</v>
      </c>
      <c r="E9" s="11">
        <v>3</v>
      </c>
      <c r="F9" s="14">
        <v>0</v>
      </c>
      <c r="G9" s="12">
        <v>10</v>
      </c>
      <c r="H9" s="14">
        <v>20</v>
      </c>
    </row>
    <row r="10" spans="1:8" ht="18.75" customHeight="1">
      <c r="A10" s="9">
        <f>_xlfn.IFERROR(_xlfn.RANK.EQ(H10,$H$8:$H$28,0),0)</f>
        <v>3</v>
      </c>
      <c r="B10" s="13" t="s">
        <v>15</v>
      </c>
      <c r="C10" s="11">
        <v>0</v>
      </c>
      <c r="D10" s="14">
        <v>0</v>
      </c>
      <c r="E10" s="11">
        <v>1</v>
      </c>
      <c r="F10" s="14">
        <v>1</v>
      </c>
      <c r="G10" s="12">
        <v>14</v>
      </c>
      <c r="H10" s="14">
        <v>16</v>
      </c>
    </row>
    <row r="11" spans="1:8" ht="18.75" customHeight="1">
      <c r="A11" s="9">
        <f>_xlfn.IFERROR(_xlfn.RANK.EQ(H11,$H$8:$H$28,0),0)</f>
        <v>4</v>
      </c>
      <c r="B11" s="13" t="s">
        <v>11</v>
      </c>
      <c r="C11" s="11">
        <v>0</v>
      </c>
      <c r="D11" s="14">
        <v>0</v>
      </c>
      <c r="E11" s="11">
        <v>0</v>
      </c>
      <c r="F11" s="14">
        <v>2</v>
      </c>
      <c r="G11" s="12">
        <v>12</v>
      </c>
      <c r="H11" s="14">
        <v>14</v>
      </c>
    </row>
    <row r="12" spans="1:8" ht="18.75" customHeight="1">
      <c r="A12" s="9">
        <f>_xlfn.IFERROR(_xlfn.RANK.EQ(H12,$H$8:$H$28,0),0)</f>
        <v>5</v>
      </c>
      <c r="B12" s="13" t="s">
        <v>31</v>
      </c>
      <c r="C12" s="11">
        <v>0</v>
      </c>
      <c r="D12" s="14">
        <v>1</v>
      </c>
      <c r="E12" s="11">
        <v>6</v>
      </c>
      <c r="F12" s="14">
        <v>2</v>
      </c>
      <c r="G12" s="12">
        <v>4</v>
      </c>
      <c r="H12" s="14">
        <v>13</v>
      </c>
    </row>
    <row r="13" spans="1:8" ht="18.75" customHeight="1">
      <c r="A13" s="9">
        <f>_xlfn.IFERROR(_xlfn.RANK.EQ(H13,$H$8:$H$28,0),0)</f>
        <v>5</v>
      </c>
      <c r="B13" s="13" t="s">
        <v>21</v>
      </c>
      <c r="C13" s="11">
        <v>0</v>
      </c>
      <c r="D13" s="14">
        <v>0</v>
      </c>
      <c r="E13" s="11">
        <v>2</v>
      </c>
      <c r="F13" s="14">
        <v>1</v>
      </c>
      <c r="G13" s="12">
        <v>10</v>
      </c>
      <c r="H13" s="14">
        <v>13</v>
      </c>
    </row>
    <row r="14" spans="1:8" ht="18.75" customHeight="1">
      <c r="A14" s="9">
        <f>_xlfn.IFERROR(_xlfn.RANK.EQ(H14,$H$8:$H$28,0),0)</f>
        <v>7</v>
      </c>
      <c r="B14" s="13" t="s">
        <v>13</v>
      </c>
      <c r="C14" s="11">
        <v>0</v>
      </c>
      <c r="D14" s="14">
        <v>0</v>
      </c>
      <c r="E14" s="11">
        <v>0</v>
      </c>
      <c r="F14" s="14">
        <v>0</v>
      </c>
      <c r="G14" s="12">
        <v>12</v>
      </c>
      <c r="H14" s="14">
        <v>12</v>
      </c>
    </row>
    <row r="15" spans="1:8" ht="18.75" customHeight="1">
      <c r="A15" s="9">
        <f>_xlfn.IFERROR(_xlfn.RANK.EQ(H15,$H$8:$H$28,0),0)</f>
        <v>8</v>
      </c>
      <c r="B15" s="13" t="s">
        <v>6</v>
      </c>
      <c r="C15" s="11">
        <v>2</v>
      </c>
      <c r="D15" s="14">
        <v>6</v>
      </c>
      <c r="E15" s="11">
        <v>1</v>
      </c>
      <c r="F15" s="14">
        <v>0</v>
      </c>
      <c r="G15" s="12">
        <v>2</v>
      </c>
      <c r="H15" s="14">
        <v>11</v>
      </c>
    </row>
    <row r="16" spans="1:8" ht="18.75" customHeight="1">
      <c r="A16" s="9">
        <f>_xlfn.IFERROR(_xlfn.RANK.EQ(H16,$H$8:$H$28,0),0)</f>
        <v>9</v>
      </c>
      <c r="B16" s="13" t="s">
        <v>29</v>
      </c>
      <c r="C16" s="11">
        <v>0</v>
      </c>
      <c r="D16" s="14">
        <v>2</v>
      </c>
      <c r="E16" s="11">
        <v>1</v>
      </c>
      <c r="F16" s="14">
        <v>4</v>
      </c>
      <c r="G16" s="12">
        <v>1</v>
      </c>
      <c r="H16" s="14">
        <v>8</v>
      </c>
    </row>
    <row r="17" spans="1:8" ht="18.75" customHeight="1">
      <c r="A17" s="9">
        <f>_xlfn.IFERROR(_xlfn.RANK.EQ(H17,$H$8:$H$28,0),0)</f>
        <v>10</v>
      </c>
      <c r="B17" s="13" t="s">
        <v>10</v>
      </c>
      <c r="C17" s="11">
        <v>0</v>
      </c>
      <c r="D17" s="14">
        <v>1</v>
      </c>
      <c r="E17" s="11">
        <v>3</v>
      </c>
      <c r="F17" s="14">
        <v>0</v>
      </c>
      <c r="G17" s="12">
        <v>2</v>
      </c>
      <c r="H17" s="14">
        <v>6</v>
      </c>
    </row>
    <row r="18" spans="1:8" ht="18.75" customHeight="1">
      <c r="A18" s="9">
        <f>_xlfn.IFERROR(_xlfn.RANK.EQ(H18,$H$8:$H$28,0),0)</f>
        <v>11</v>
      </c>
      <c r="B18" s="13" t="s">
        <v>14</v>
      </c>
      <c r="C18" s="11">
        <v>0</v>
      </c>
      <c r="D18" s="14">
        <v>0</v>
      </c>
      <c r="E18" s="11">
        <v>0</v>
      </c>
      <c r="F18" s="14">
        <v>0</v>
      </c>
      <c r="G18" s="12">
        <v>4</v>
      </c>
      <c r="H18" s="14">
        <v>4</v>
      </c>
    </row>
    <row r="19" spans="1:8" ht="18.75" customHeight="1">
      <c r="A19" s="9">
        <f>_xlfn.IFERROR(_xlfn.RANK.EQ(H19,$H$8:$H$28,0),0)</f>
        <v>12</v>
      </c>
      <c r="B19" s="13" t="s">
        <v>30</v>
      </c>
      <c r="C19" s="11">
        <v>0</v>
      </c>
      <c r="D19" s="14">
        <v>0</v>
      </c>
      <c r="E19" s="11">
        <v>0</v>
      </c>
      <c r="F19" s="14">
        <v>0</v>
      </c>
      <c r="G19" s="12">
        <v>3</v>
      </c>
      <c r="H19" s="14">
        <v>3</v>
      </c>
    </row>
    <row r="20" spans="1:8" ht="18.75" customHeight="1">
      <c r="A20" s="9">
        <f>_xlfn.IFERROR(_xlfn.RANK.EQ(H20,$H$8:$H$28,0),0)</f>
        <v>12</v>
      </c>
      <c r="B20" s="13" t="s">
        <v>32</v>
      </c>
      <c r="C20" s="11">
        <v>0</v>
      </c>
      <c r="D20" s="14">
        <v>1</v>
      </c>
      <c r="E20" s="11">
        <v>1</v>
      </c>
      <c r="F20" s="14">
        <v>0</v>
      </c>
      <c r="G20" s="12">
        <v>1</v>
      </c>
      <c r="H20" s="14">
        <v>3</v>
      </c>
    </row>
    <row r="21" spans="1:8" ht="18.75" customHeight="1">
      <c r="A21" s="9">
        <f>_xlfn.IFERROR(_xlfn.RANK.EQ(H21,$H$8:$H$28,0),0)</f>
        <v>14</v>
      </c>
      <c r="B21" s="13" t="s">
        <v>16</v>
      </c>
      <c r="C21" s="11">
        <v>0</v>
      </c>
      <c r="D21" s="14">
        <v>0</v>
      </c>
      <c r="E21" s="11">
        <v>0</v>
      </c>
      <c r="F21" s="14">
        <v>0</v>
      </c>
      <c r="G21" s="12">
        <v>1</v>
      </c>
      <c r="H21" s="14">
        <v>1</v>
      </c>
    </row>
    <row r="22" spans="1:8" ht="18.75" customHeight="1">
      <c r="A22" s="9">
        <f>_xlfn.IFERROR(_xlfn.RANK.EQ(H22,$H$8:$H$28,0),0)</f>
        <v>14</v>
      </c>
      <c r="B22" s="13" t="s">
        <v>35</v>
      </c>
      <c r="C22" s="11">
        <v>0</v>
      </c>
      <c r="D22" s="14">
        <v>0</v>
      </c>
      <c r="E22" s="11">
        <v>0</v>
      </c>
      <c r="F22" s="14">
        <v>0</v>
      </c>
      <c r="G22" s="12">
        <v>1</v>
      </c>
      <c r="H22" s="14">
        <v>1</v>
      </c>
    </row>
    <row r="23" spans="1:8" ht="18.75" customHeight="1">
      <c r="A23" s="9">
        <f>_xlfn.IFERROR(_xlfn.RANK.EQ(H23,$H$8:$H$28,0),0)</f>
        <v>14</v>
      </c>
      <c r="B23" s="13" t="s">
        <v>27</v>
      </c>
      <c r="C23" s="11">
        <v>0</v>
      </c>
      <c r="D23" s="14">
        <v>0</v>
      </c>
      <c r="E23" s="11">
        <v>0</v>
      </c>
      <c r="F23" s="14">
        <v>0</v>
      </c>
      <c r="G23" s="12">
        <v>1</v>
      </c>
      <c r="H23" s="14">
        <v>1</v>
      </c>
    </row>
    <row r="24" spans="1:8" ht="18.75" customHeight="1">
      <c r="A24" s="9"/>
      <c r="B24" s="13"/>
      <c r="C24" s="11"/>
      <c r="D24" s="14"/>
      <c r="E24" s="11"/>
      <c r="F24" s="14"/>
      <c r="G24" s="12"/>
      <c r="H24" s="14"/>
    </row>
    <row r="25" spans="1:8" ht="18.75" customHeight="1">
      <c r="A25" s="9"/>
      <c r="B25" s="13"/>
      <c r="C25" s="11"/>
      <c r="D25" s="14"/>
      <c r="E25" s="11"/>
      <c r="F25" s="14"/>
      <c r="G25" s="12"/>
      <c r="H25" s="14"/>
    </row>
    <row r="26" spans="1:8" ht="18.75" customHeight="1">
      <c r="A26" s="9"/>
      <c r="B26" s="13"/>
      <c r="C26" s="11"/>
      <c r="D26" s="14"/>
      <c r="E26" s="11"/>
      <c r="F26" s="14"/>
      <c r="G26" s="12"/>
      <c r="H26" s="14"/>
    </row>
    <row r="27" spans="1:8" ht="18.75" customHeight="1">
      <c r="A27" s="9"/>
      <c r="B27" s="13"/>
      <c r="C27" s="11"/>
      <c r="D27" s="14"/>
      <c r="E27" s="11"/>
      <c r="F27" s="14"/>
      <c r="G27" s="12"/>
      <c r="H27" s="14"/>
    </row>
    <row r="28" spans="1:8" ht="18.75" customHeight="1">
      <c r="A28" s="9"/>
      <c r="B28" s="13"/>
      <c r="C28" s="11"/>
      <c r="D28" s="14"/>
      <c r="E28" s="11"/>
      <c r="F28" s="14"/>
      <c r="G28" s="12"/>
      <c r="H28" s="14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/>
  <autoFilter ref="A7:H7">
    <sortState ref="A8:H28">
      <sortCondition descending="1" sortBy="value" ref="H8:H28"/>
    </sortState>
  </autoFilter>
  <mergeCells count="1">
    <mergeCell ref="C4:H4"/>
  </mergeCells>
  <conditionalFormatting sqref="A8:H8 B9:G20 H9:H28 A8:A28">
    <cfRule type="cellIs" priority="17" dxfId="4" operator="equal" stopIfTrue="1">
      <formula>0</formula>
    </cfRule>
  </conditionalFormatting>
  <conditionalFormatting sqref="B21:G21">
    <cfRule type="cellIs" priority="16" dxfId="4" operator="equal" stopIfTrue="1">
      <formula>0</formula>
    </cfRule>
  </conditionalFormatting>
  <conditionalFormatting sqref="B22:G22">
    <cfRule type="cellIs" priority="14" dxfId="4" operator="equal" stopIfTrue="1">
      <formula>0</formula>
    </cfRule>
  </conditionalFormatting>
  <conditionalFormatting sqref="B23:G23">
    <cfRule type="cellIs" priority="12" dxfId="4" operator="equal" stopIfTrue="1">
      <formula>0</formula>
    </cfRule>
  </conditionalFormatting>
  <conditionalFormatting sqref="B24:G24">
    <cfRule type="cellIs" priority="10" dxfId="4" operator="equal" stopIfTrue="1">
      <formula>0</formula>
    </cfRule>
  </conditionalFormatting>
  <conditionalFormatting sqref="B24:G28">
    <cfRule type="cellIs" priority="7" dxfId="4" operator="equal" stopIfTrue="1">
      <formula>0</formula>
    </cfRule>
  </conditionalFormatting>
  <conditionalFormatting sqref="B21:G21">
    <cfRule type="cellIs" priority="4" dxfId="4" operator="equal" stopIfTrue="1">
      <formula>0</formula>
    </cfRule>
  </conditionalFormatting>
  <conditionalFormatting sqref="B22:G22">
    <cfRule type="cellIs" priority="3" dxfId="4" operator="equal" stopIfTrue="1">
      <formula>0</formula>
    </cfRule>
  </conditionalFormatting>
  <conditionalFormatting sqref="B23:G23">
    <cfRule type="cellIs" priority="2" dxfId="4" operator="equal" stopIfTrue="1">
      <formula>0</formula>
    </cfRule>
  </conditionalFormatting>
  <conditionalFormatting sqref="B28:G28">
    <cfRule type="cellIs" priority="1" dxfId="4" operator="equal" stopIfTrue="1">
      <formula>0</formula>
    </cfRule>
  </conditionalFormatting>
  <printOptions/>
  <pageMargins left="0.7874015748031497" right="0.1968503937007874" top="1.5748031496062993" bottom="0.7874015748031497" header="0.3937007874015748" footer="0.3937007874015748"/>
  <pageSetup horizontalDpi="300" verticalDpi="300" orientation="portrait" paperSize="9" r:id="rId2"/>
  <headerFooter>
    <oddHeader>&amp;R&amp;G</oddHeader>
    <oddFooter>&amp;Cstrona &amp;P</oddFooter>
  </headerFooter>
  <customProperties>
    <customPr name="MC_LastUpdate" r:id="rId3"/>
    <customPr name="MC_LastUser" r:id="rId4"/>
    <customPr name="MC_SheetModified" r:id="rId5"/>
  </customPropertie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workbookViewId="0" topLeftCell="A1">
      <selection activeCell="E16" sqref="E16"/>
    </sheetView>
  </sheetViews>
  <sheetFormatPr defaultColWidth="9.140625" defaultRowHeight="12.75"/>
  <cols>
    <col min="1" max="1" width="8.140625" style="2" customWidth="1"/>
    <col min="2" max="2" width="28.140625" style="2" customWidth="1"/>
    <col min="3" max="8" width="8.7109375" style="2" customWidth="1"/>
    <col min="9" max="16384" width="9.140625" style="2" customWidth="1"/>
  </cols>
  <sheetData>
    <row r="1" s="3" customFormat="1" ht="25.5">
      <c r="A1" s="3" t="s">
        <v>7</v>
      </c>
    </row>
    <row r="2" s="3" customFormat="1" ht="25.5">
      <c r="A2" s="3" t="s">
        <v>9</v>
      </c>
    </row>
    <row r="3" ht="18.75" customHeight="1"/>
    <row r="4" spans="1:8" ht="18.75" customHeight="1">
      <c r="A4" s="18" t="s">
        <v>8</v>
      </c>
      <c r="B4" s="18"/>
      <c r="C4" s="27">
        <f>'Aktywne K'!C4:H4</f>
        <v>44561</v>
      </c>
      <c r="D4" s="27"/>
      <c r="E4" s="27"/>
      <c r="F4" s="27"/>
      <c r="G4" s="27"/>
      <c r="H4" s="27"/>
    </row>
    <row r="5" ht="18.75" customHeight="1"/>
    <row r="6" spans="1:8" ht="18.75" customHeight="1">
      <c r="A6" s="8" t="s">
        <v>5</v>
      </c>
      <c r="B6" s="8"/>
      <c r="C6" s="19"/>
      <c r="D6" s="19"/>
      <c r="E6" s="19"/>
      <c r="F6" s="19"/>
      <c r="G6" s="28">
        <f>SUM(H8:H28)</f>
        <v>2355.839</v>
      </c>
      <c r="H6" s="28"/>
    </row>
    <row r="7" spans="1:8" ht="18.75" customHeight="1">
      <c r="A7" s="4" t="s">
        <v>0</v>
      </c>
      <c r="B7" s="7" t="s">
        <v>1</v>
      </c>
      <c r="C7" s="16" t="s">
        <v>24</v>
      </c>
      <c r="D7" s="17" t="s">
        <v>25</v>
      </c>
      <c r="E7" s="16" t="s">
        <v>26</v>
      </c>
      <c r="F7" s="17">
        <v>10</v>
      </c>
      <c r="G7" s="16" t="s">
        <v>2</v>
      </c>
      <c r="H7" s="17" t="s">
        <v>3</v>
      </c>
    </row>
    <row r="8" spans="1:8" ht="18.75" customHeight="1">
      <c r="A8" s="9">
        <f>_xlfn.IFERROR(_xlfn.RANK.EQ(H8,$H$8:$H$28,0),0)</f>
        <v>1</v>
      </c>
      <c r="B8" s="10" t="s">
        <v>6</v>
      </c>
      <c r="C8" s="20">
        <v>118.96</v>
      </c>
      <c r="D8" s="21">
        <v>253.17</v>
      </c>
      <c r="E8" s="20">
        <v>21.097</v>
      </c>
      <c r="F8" s="21">
        <v>0</v>
      </c>
      <c r="G8" s="20">
        <v>19.2</v>
      </c>
      <c r="H8" s="21">
        <v>412.42699999999996</v>
      </c>
    </row>
    <row r="9" spans="1:8" ht="18.75" customHeight="1">
      <c r="A9" s="9">
        <f>_xlfn.IFERROR(_xlfn.RANK.EQ(H9,$H$8:$H$28,0),0)</f>
        <v>2</v>
      </c>
      <c r="B9" s="10" t="s">
        <v>20</v>
      </c>
      <c r="C9" s="20">
        <v>43</v>
      </c>
      <c r="D9" s="21">
        <v>253.17</v>
      </c>
      <c r="E9" s="20">
        <v>63.291000000000004</v>
      </c>
      <c r="F9" s="21">
        <v>0</v>
      </c>
      <c r="G9" s="20">
        <v>46.409000000000006</v>
      </c>
      <c r="H9" s="21">
        <v>405.86999999999995</v>
      </c>
    </row>
    <row r="10" spans="1:8" ht="18.75" customHeight="1">
      <c r="A10" s="9">
        <f>_xlfn.IFERROR(_xlfn.RANK.EQ(H10,$H$8:$H$28,0),0)</f>
        <v>3</v>
      </c>
      <c r="B10" s="10" t="s">
        <v>23</v>
      </c>
      <c r="C10" s="20">
        <v>0</v>
      </c>
      <c r="D10" s="21">
        <v>42.195</v>
      </c>
      <c r="E10" s="20">
        <v>147.67900000000003</v>
      </c>
      <c r="F10" s="21">
        <v>30</v>
      </c>
      <c r="G10" s="20">
        <v>100.398</v>
      </c>
      <c r="H10" s="21">
        <v>320.27200000000005</v>
      </c>
    </row>
    <row r="11" spans="1:8" ht="18.75" customHeight="1">
      <c r="A11" s="9">
        <f>_xlfn.IFERROR(_xlfn.RANK.EQ(H11,$H$8:$H$28,0),0)</f>
        <v>4</v>
      </c>
      <c r="B11" s="10" t="s">
        <v>15</v>
      </c>
      <c r="C11" s="20">
        <v>0</v>
      </c>
      <c r="D11" s="21">
        <v>0</v>
      </c>
      <c r="E11" s="20">
        <v>21.097</v>
      </c>
      <c r="F11" s="21">
        <v>10</v>
      </c>
      <c r="G11" s="20">
        <v>181.22700000000003</v>
      </c>
      <c r="H11" s="21">
        <v>212.32400000000004</v>
      </c>
    </row>
    <row r="12" spans="1:8" ht="18.75" customHeight="1">
      <c r="A12" s="9">
        <f>_xlfn.IFERROR(_xlfn.RANK.EQ(H12,$H$8:$H$28,0),0)</f>
        <v>5</v>
      </c>
      <c r="B12" s="10" t="s">
        <v>31</v>
      </c>
      <c r="C12" s="20">
        <v>0</v>
      </c>
      <c r="D12" s="21">
        <v>42.195</v>
      </c>
      <c r="E12" s="20">
        <v>126.58200000000002</v>
      </c>
      <c r="F12" s="21">
        <v>20</v>
      </c>
      <c r="G12" s="20">
        <v>23.219</v>
      </c>
      <c r="H12" s="21">
        <v>211.996</v>
      </c>
    </row>
    <row r="13" spans="1:8" ht="18.75" customHeight="1">
      <c r="A13" s="9">
        <f>_xlfn.IFERROR(_xlfn.RANK.EQ(H13,$H$8:$H$28,0),0)</f>
        <v>6</v>
      </c>
      <c r="B13" s="10" t="s">
        <v>21</v>
      </c>
      <c r="C13" s="20">
        <v>0</v>
      </c>
      <c r="D13" s="21">
        <v>0</v>
      </c>
      <c r="E13" s="20">
        <v>42.194</v>
      </c>
      <c r="F13" s="21">
        <v>10</v>
      </c>
      <c r="G13" s="20">
        <v>109.69399999999999</v>
      </c>
      <c r="H13" s="21">
        <v>161.88799999999998</v>
      </c>
    </row>
    <row r="14" spans="1:8" ht="18.75" customHeight="1">
      <c r="A14" s="9">
        <f>_xlfn.IFERROR(_xlfn.RANK.EQ(H14,$H$8:$H$28,0),0)</f>
        <v>7</v>
      </c>
      <c r="B14" s="10" t="s">
        <v>29</v>
      </c>
      <c r="C14" s="20">
        <v>0</v>
      </c>
      <c r="D14" s="21">
        <v>84.39</v>
      </c>
      <c r="E14" s="20">
        <v>21.097</v>
      </c>
      <c r="F14" s="21">
        <v>40</v>
      </c>
      <c r="G14" s="20">
        <v>14</v>
      </c>
      <c r="H14" s="21">
        <v>159.487</v>
      </c>
    </row>
    <row r="15" spans="1:8" ht="18.75" customHeight="1">
      <c r="A15" s="9">
        <f>_xlfn.IFERROR(_xlfn.RANK.EQ(H15,$H$8:$H$28,0),0)</f>
        <v>8</v>
      </c>
      <c r="B15" s="10" t="s">
        <v>13</v>
      </c>
      <c r="C15" s="20">
        <v>0</v>
      </c>
      <c r="D15" s="21">
        <v>0</v>
      </c>
      <c r="E15" s="20">
        <v>0</v>
      </c>
      <c r="F15" s="21">
        <v>0</v>
      </c>
      <c r="G15" s="20">
        <v>122.35099999999998</v>
      </c>
      <c r="H15" s="21">
        <v>122.35099999999998</v>
      </c>
    </row>
    <row r="16" spans="1:8" ht="18.75" customHeight="1">
      <c r="A16" s="9">
        <f>_xlfn.IFERROR(_xlfn.RANK.EQ(H16,$H$8:$H$28,0),0)</f>
        <v>9</v>
      </c>
      <c r="B16" s="10" t="s">
        <v>10</v>
      </c>
      <c r="C16" s="20">
        <v>0</v>
      </c>
      <c r="D16" s="21">
        <v>42.195</v>
      </c>
      <c r="E16" s="20">
        <v>63.291000000000004</v>
      </c>
      <c r="F16" s="21">
        <v>0</v>
      </c>
      <c r="G16" s="20">
        <v>12.657</v>
      </c>
      <c r="H16" s="21">
        <v>118.143</v>
      </c>
    </row>
    <row r="17" spans="1:8" ht="18.75" customHeight="1">
      <c r="A17" s="9">
        <f>_xlfn.IFERROR(_xlfn.RANK.EQ(H17,$H$8:$H$28,0),0)</f>
        <v>10</v>
      </c>
      <c r="B17" s="10" t="s">
        <v>11</v>
      </c>
      <c r="C17" s="20">
        <v>0</v>
      </c>
      <c r="D17" s="21">
        <v>0</v>
      </c>
      <c r="E17" s="20">
        <v>0</v>
      </c>
      <c r="F17" s="21">
        <v>20</v>
      </c>
      <c r="G17" s="20">
        <v>75.285</v>
      </c>
      <c r="H17" s="21">
        <v>95.285</v>
      </c>
    </row>
    <row r="18" spans="1:8" ht="18.75" customHeight="1">
      <c r="A18" s="9">
        <f>_xlfn.IFERROR(_xlfn.RANK.EQ(H18,$H$8:$H$28,0),0)</f>
        <v>11</v>
      </c>
      <c r="B18" s="10" t="s">
        <v>32</v>
      </c>
      <c r="C18" s="20">
        <v>0</v>
      </c>
      <c r="D18" s="21">
        <v>42.195</v>
      </c>
      <c r="E18" s="20">
        <v>21.097</v>
      </c>
      <c r="F18" s="21">
        <v>0</v>
      </c>
      <c r="G18" s="20">
        <v>16.876</v>
      </c>
      <c r="H18" s="21">
        <v>80.168</v>
      </c>
    </row>
    <row r="19" spans="1:8" ht="18.75" customHeight="1">
      <c r="A19" s="9">
        <f>_xlfn.IFERROR(_xlfn.RANK.EQ(H19,$H$8:$H$28,0),0)</f>
        <v>12</v>
      </c>
      <c r="B19" s="10" t="s">
        <v>14</v>
      </c>
      <c r="C19" s="20">
        <v>0</v>
      </c>
      <c r="D19" s="21">
        <v>0</v>
      </c>
      <c r="E19" s="20">
        <v>0</v>
      </c>
      <c r="F19" s="21">
        <v>0</v>
      </c>
      <c r="G19" s="20">
        <v>30.314</v>
      </c>
      <c r="H19" s="21">
        <v>30.314</v>
      </c>
    </row>
    <row r="20" spans="1:8" ht="18.75" customHeight="1">
      <c r="A20" s="9">
        <f>_xlfn.IFERROR(_xlfn.RANK.EQ(H20,$H$8:$H$28,0),0)</f>
        <v>13</v>
      </c>
      <c r="B20" s="10" t="s">
        <v>30</v>
      </c>
      <c r="C20" s="20">
        <v>0</v>
      </c>
      <c r="D20" s="21">
        <v>0</v>
      </c>
      <c r="E20" s="20">
        <v>0</v>
      </c>
      <c r="F20" s="21">
        <v>0</v>
      </c>
      <c r="G20" s="20">
        <v>12.657</v>
      </c>
      <c r="H20" s="21">
        <v>12.657</v>
      </c>
    </row>
    <row r="21" spans="1:8" ht="18.75" customHeight="1">
      <c r="A21" s="9">
        <f>_xlfn.IFERROR(_xlfn.RANK.EQ(H21,$H$8:$H$28,0),0)</f>
        <v>14</v>
      </c>
      <c r="B21" s="10" t="s">
        <v>16</v>
      </c>
      <c r="C21" s="20">
        <v>0</v>
      </c>
      <c r="D21" s="21">
        <v>0</v>
      </c>
      <c r="E21" s="20">
        <v>0</v>
      </c>
      <c r="F21" s="21">
        <v>0</v>
      </c>
      <c r="G21" s="20">
        <v>4.219</v>
      </c>
      <c r="H21" s="21">
        <v>4.219</v>
      </c>
    </row>
    <row r="22" spans="1:8" ht="18.75" customHeight="1">
      <c r="A22" s="9">
        <f>_xlfn.IFERROR(_xlfn.RANK.EQ(H22,$H$8:$H$28,0),0)</f>
        <v>14</v>
      </c>
      <c r="B22" s="10" t="s">
        <v>35</v>
      </c>
      <c r="C22" s="20">
        <v>0</v>
      </c>
      <c r="D22" s="21">
        <v>0</v>
      </c>
      <c r="E22" s="20">
        <v>0</v>
      </c>
      <c r="F22" s="21">
        <v>0</v>
      </c>
      <c r="G22" s="20">
        <v>4.219</v>
      </c>
      <c r="H22" s="21">
        <v>4.219</v>
      </c>
    </row>
    <row r="23" spans="1:8" ht="18.75" customHeight="1">
      <c r="A23" s="9">
        <f>_xlfn.IFERROR(_xlfn.RANK.EQ(H23,$H$8:$H$28,0),0)</f>
        <v>14</v>
      </c>
      <c r="B23" s="10" t="s">
        <v>27</v>
      </c>
      <c r="C23" s="20">
        <v>0</v>
      </c>
      <c r="D23" s="21">
        <v>0</v>
      </c>
      <c r="E23" s="20">
        <v>0</v>
      </c>
      <c r="F23" s="21">
        <v>0</v>
      </c>
      <c r="G23" s="20">
        <v>4.219</v>
      </c>
      <c r="H23" s="21">
        <v>4.219</v>
      </c>
    </row>
    <row r="24" spans="1:8" ht="18.75" customHeight="1">
      <c r="A24" s="9"/>
      <c r="B24" s="10"/>
      <c r="C24" s="20"/>
      <c r="D24" s="21"/>
      <c r="E24" s="20"/>
      <c r="F24" s="21"/>
      <c r="G24" s="20"/>
      <c r="H24" s="21"/>
    </row>
    <row r="25" spans="1:8" ht="18.75" customHeight="1">
      <c r="A25" s="9"/>
      <c r="B25" s="10"/>
      <c r="C25" s="20"/>
      <c r="D25" s="21"/>
      <c r="E25" s="20"/>
      <c r="F25" s="21"/>
      <c r="G25" s="20"/>
      <c r="H25" s="21"/>
    </row>
    <row r="26" spans="1:8" ht="18.75" customHeight="1">
      <c r="A26" s="9"/>
      <c r="B26" s="10"/>
      <c r="C26" s="20"/>
      <c r="D26" s="21"/>
      <c r="E26" s="20"/>
      <c r="F26" s="21"/>
      <c r="G26" s="20"/>
      <c r="H26" s="21"/>
    </row>
    <row r="27" spans="1:8" ht="18.75" customHeight="1">
      <c r="A27" s="9"/>
      <c r="B27" s="10"/>
      <c r="C27" s="20"/>
      <c r="D27" s="21"/>
      <c r="E27" s="20"/>
      <c r="F27" s="21"/>
      <c r="G27" s="20"/>
      <c r="H27" s="21"/>
    </row>
    <row r="28" spans="1:8" ht="18.75" customHeight="1">
      <c r="A28" s="9"/>
      <c r="B28" s="10"/>
      <c r="C28" s="20"/>
      <c r="D28" s="21"/>
      <c r="E28" s="20"/>
      <c r="F28" s="21"/>
      <c r="G28" s="20"/>
      <c r="H28" s="21"/>
    </row>
    <row r="29" ht="18.75" customHeight="1"/>
  </sheetData>
  <sheetProtection/>
  <autoFilter ref="A7:H7">
    <sortState ref="A8:H28">
      <sortCondition descending="1" sortBy="value" ref="H8:H28"/>
    </sortState>
  </autoFilter>
  <mergeCells count="2">
    <mergeCell ref="C4:H4"/>
    <mergeCell ref="G6:H6"/>
  </mergeCells>
  <conditionalFormatting sqref="A8:H8 H9:H28 A8:A28">
    <cfRule type="cellIs" priority="13" dxfId="0" operator="equal" stopIfTrue="1">
      <formula>0</formula>
    </cfRule>
  </conditionalFormatting>
  <conditionalFormatting sqref="B9:G24">
    <cfRule type="cellIs" priority="5" dxfId="0" operator="equal" stopIfTrue="1">
      <formula>0</formula>
    </cfRule>
  </conditionalFormatting>
  <conditionalFormatting sqref="B24:G28">
    <cfRule type="cellIs" priority="4" dxfId="0" operator="equal" stopIfTrue="1">
      <formula>0</formula>
    </cfRule>
  </conditionalFormatting>
  <conditionalFormatting sqref="B28:G28">
    <cfRule type="cellIs" priority="1" dxfId="0" operator="equal" stopIfTrue="1">
      <formula>0</formula>
    </cfRule>
  </conditionalFormatting>
  <printOptions/>
  <pageMargins left="0.7874015748031497" right="0.1968503937007874" top="1.5748031496062993" bottom="0.7874015748031497" header="0.3937007874015748" footer="0.3937007874015748"/>
  <pageSetup horizontalDpi="300" verticalDpi="300" orientation="portrait" paperSize="9" r:id="rId2"/>
  <headerFooter>
    <oddHeader>&amp;R&amp;G</oddHeader>
  </headerFooter>
  <customProperties>
    <customPr name="MC_LastUpdate" r:id="rId3"/>
    <customPr name="MC_LastUser" r:id="rId4"/>
    <customPr name="MC_SheetModified" r:id="rId5"/>
  </customPropertie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Miebach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Puchar Klubu</dc:title>
  <dc:subject/>
  <dc:creator>Jacek</dc:creator>
  <cp:keywords/>
  <dc:description/>
  <cp:lastModifiedBy>Jacek Olszewski</cp:lastModifiedBy>
  <cp:lastPrinted>2022-01-07T23:35:47Z</cp:lastPrinted>
  <dcterms:created xsi:type="dcterms:W3CDTF">2004-01-09T08:17:50Z</dcterms:created>
  <dcterms:modified xsi:type="dcterms:W3CDTF">2022-01-13T15:41:22Z</dcterms:modified>
  <cp:category/>
  <cp:version/>
  <cp:contentType/>
  <cp:contentStatus/>
</cp:coreProperties>
</file>